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Gayrimenkul\İhaleler\20250619-Satış+Kira İhalesi\Sunum\"/>
    </mc:Choice>
  </mc:AlternateContent>
  <bookViews>
    <workbookView xWindow="0" yWindow="0" windowWidth="28800" windowHeight="12930"/>
  </bookViews>
  <sheets>
    <sheet name="Sayfa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G42" i="3"/>
  <c r="H42" i="3" s="1"/>
  <c r="H41" i="3"/>
  <c r="H40" i="3"/>
  <c r="H37" i="3"/>
  <c r="H36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</calcChain>
</file>

<file path=xl/sharedStrings.xml><?xml version="1.0" encoding="utf-8"?>
<sst xmlns="http://schemas.openxmlformats.org/spreadsheetml/2006/main" count="149" uniqueCount="79">
  <si>
    <t>Ada</t>
  </si>
  <si>
    <t>Parsel</t>
  </si>
  <si>
    <t>Cinsi</t>
  </si>
  <si>
    <t>Yüzölçümü (m2)</t>
  </si>
  <si>
    <t>Konum Bilgisi</t>
  </si>
  <si>
    <t>Konut Arsası</t>
  </si>
  <si>
    <t>Akçakaya Mahallesi</t>
  </si>
  <si>
    <t>Endürlük Mahallesi</t>
  </si>
  <si>
    <t>S.No</t>
  </si>
  <si>
    <t>Geçici Teminat (%3)</t>
  </si>
  <si>
    <t>Tahmini Bedeli</t>
  </si>
  <si>
    <t>Adres / Mahalle</t>
  </si>
  <si>
    <t>3725/7</t>
  </si>
  <si>
    <t>3731/2</t>
  </si>
  <si>
    <t>4071/6</t>
  </si>
  <si>
    <t>4000/4</t>
  </si>
  <si>
    <t>3781/2</t>
  </si>
  <si>
    <t>Adresi</t>
  </si>
  <si>
    <t>Cephesi</t>
  </si>
  <si>
    <t>Ada / Parsel - BB No.</t>
  </si>
  <si>
    <t>Brüt Alan (m²)</t>
  </si>
  <si>
    <t>Tahmin Edilen Bedel</t>
  </si>
  <si>
    <t>Mevlana Mah. Anayurt Cad. Neslihan Apt. Kat: 8 No: 32/31 Talas/KAYSERİ</t>
  </si>
  <si>
    <t>GD</t>
  </si>
  <si>
    <t>843/1 - 31</t>
  </si>
  <si>
    <t>3+1 Daire</t>
  </si>
  <si>
    <t xml:space="preserve">Harman Mah. Erhan Cad. A Blok Kat: 3 No: 11/15 Talas/KAYSERİ </t>
  </si>
  <si>
    <t>KB</t>
  </si>
  <si>
    <t>353/6 - A15</t>
  </si>
  <si>
    <t>2+1 Daire</t>
  </si>
  <si>
    <t>III SAYILI LİSTE</t>
  </si>
  <si>
    <t>Kira Süresi</t>
  </si>
  <si>
    <t>Kullanım şekli</t>
  </si>
  <si>
    <t>Yüzölçümü / Adedi</t>
  </si>
  <si>
    <t>Tahmin Edilen Bedel (Yıllık)</t>
  </si>
  <si>
    <t>Akçakaya Mah. Ziya Paşa Cad. No: 40 Talas/KAYSERİ</t>
  </si>
  <si>
    <t>3 Yıl</t>
  </si>
  <si>
    <t>Dükkân</t>
  </si>
  <si>
    <t>36 m²</t>
  </si>
  <si>
    <t>Mevlana Mah. Turgut Özal Cad. No: 10/1 Talas/KAYSERİ</t>
  </si>
  <si>
    <t>Büfe</t>
  </si>
  <si>
    <t>25 m²</t>
  </si>
  <si>
    <t>Yenidoğan Mahallesi Şaban Yılmaz Caddesi No: 29 Talas/KAYSERİ</t>
  </si>
  <si>
    <t>14 Adet</t>
  </si>
  <si>
    <t>II SAYILI LİSTE</t>
  </si>
  <si>
    <t>https://www.google.com/maps?q=38.6388804,35.547627</t>
  </si>
  <si>
    <t>https://www.google.com/maps?q=38.6390773,35.5478096</t>
  </si>
  <si>
    <t>https://www.google.com/maps?q=38.6392407,35.5480563</t>
  </si>
  <si>
    <t>https://www.google.com/maps?q=38.6390982,35.5484533</t>
  </si>
  <si>
    <t>https://www.google.com/maps?q=38.6389935,35.5482333</t>
  </si>
  <si>
    <t>https://www.google.com/maps?q=38.6378077,35.5493116</t>
  </si>
  <si>
    <t>https://www.google.com/maps?q=38.6380717,35.5494081</t>
  </si>
  <si>
    <t>https://www.google.com/maps?q=38.6382686,35.5493062</t>
  </si>
  <si>
    <t>https://www.google.com/maps?q=38.6352809,35.5437970</t>
  </si>
  <si>
    <t>https://www.google.com/maps?q=38.6347697,35.5440437</t>
  </si>
  <si>
    <t>https://www.google.com/maps?q=38.6345686,35.5441832</t>
  </si>
  <si>
    <t>https://www.google.com/maps?q=38.6373551,35.5484050</t>
  </si>
  <si>
    <t>https://www.google.com/maps?q=38.6367895,35.5486196</t>
  </si>
  <si>
    <t>https://www.google.com/maps?q=38.6361483,35.5478793</t>
  </si>
  <si>
    <t>https://www.google.com/maps?q=38.6362070,35.5487161</t>
  </si>
  <si>
    <t>https://www.google.com/maps?q=38.6356120,35.5483031</t>
  </si>
  <si>
    <t>https://www.google.com/maps?q=38.6371331,35.5465328</t>
  </si>
  <si>
    <t>https://www.google.com/maps?q=38.6364039,35.5471926</t>
  </si>
  <si>
    <t>https://www.google.com/maps?q=38.6342711,35.5517953</t>
  </si>
  <si>
    <t>https://www.google.com/maps?q=38.6341244,35.5514788</t>
  </si>
  <si>
    <t>https://www.google.com/maps?q=38.7013029,35.5633074</t>
  </si>
  <si>
    <t>https://www.google.com/maps?q=38.6840232,35.5544453</t>
  </si>
  <si>
    <t>https://www.google.com/maps?q=38.6463394,35.5782566</t>
  </si>
  <si>
    <t>https://www.google.com/maps?q=38.7054840,35.5651071</t>
  </si>
  <si>
    <t>https://www.google.com/maps?q=38.7006937,35.5378076</t>
  </si>
  <si>
    <t>https://www.google.com/maps?q=38.6339107,35.551932</t>
  </si>
  <si>
    <t>https://www.google.com/maps?q=38.637335,35.5483353</t>
  </si>
  <si>
    <t>https://www.google.com/maps?q=38.6379543,35.550169</t>
  </si>
  <si>
    <t>https://www.google.com/maps?q=38.6417673,35.551677</t>
  </si>
  <si>
    <t>https://www.google.com/maps?q=38.652597,35.5680495</t>
  </si>
  <si>
    <t>https://www.google.com/maps?q=38.655161,35.571573</t>
  </si>
  <si>
    <t>https://www.google.com/maps?q=38.659903,35.566354</t>
  </si>
  <si>
    <t>https://www.google.com/maps?q=38.66124,35.566751</t>
  </si>
  <si>
    <t>https://www.google.com/maps?q=38.639366,35.547702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</si>
</sst>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" xfId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maps?q=38.6392407,35.5480563" TargetMode="External"/><Relationship Id="rId18" Type="http://schemas.openxmlformats.org/officeDocument/2006/relationships/hyperlink" Target="https://www.google.com/maps?q=38.6380717,35.5494081" TargetMode="External"/><Relationship Id="rId26" Type="http://schemas.openxmlformats.org/officeDocument/2006/relationships/hyperlink" Target="https://www.google.com/maps?q=38.6342711,35.5517953" TargetMode="External"/><Relationship Id="rId21" Type="http://schemas.openxmlformats.org/officeDocument/2006/relationships/hyperlink" Target="https://www.google.com/maps?q=38.6347697,35.5440437" TargetMode="External"/><Relationship Id="rId34" Type="http://schemas.openxmlformats.org/officeDocument/2006/relationships/hyperlink" Target="https://www.google.com/maps?q=38.7006937,35.5378076" TargetMode="External"/><Relationship Id="rId7" Type="http://schemas.openxmlformats.org/officeDocument/2006/relationships/hyperlink" Target="https://www.google.com/maps?q=38.6379543,35.550169" TargetMode="External"/><Relationship Id="rId12" Type="http://schemas.openxmlformats.org/officeDocument/2006/relationships/hyperlink" Target="https://www.google.com/maps?q=38.6390773,35.5478096" TargetMode="External"/><Relationship Id="rId17" Type="http://schemas.openxmlformats.org/officeDocument/2006/relationships/hyperlink" Target="https://www.google.com/maps?q=38.6382686,35.5493062" TargetMode="External"/><Relationship Id="rId25" Type="http://schemas.openxmlformats.org/officeDocument/2006/relationships/hyperlink" Target="https://www.google.com/maps?q=38.6362070,35.5487161" TargetMode="External"/><Relationship Id="rId33" Type="http://schemas.openxmlformats.org/officeDocument/2006/relationships/hyperlink" Target="https://www.google.com/maps?q=38.7054840,35.5651071" TargetMode="External"/><Relationship Id="rId2" Type="http://schemas.openxmlformats.org/officeDocument/2006/relationships/hyperlink" Target="https://www.google.com/maps?q=38.66124,35.566751" TargetMode="External"/><Relationship Id="rId16" Type="http://schemas.openxmlformats.org/officeDocument/2006/relationships/hyperlink" Target="https://www.google.com/maps?q=38.6378077,35.5493116" TargetMode="External"/><Relationship Id="rId20" Type="http://schemas.openxmlformats.org/officeDocument/2006/relationships/hyperlink" Target="https://www.google.com/maps?q=38.6352809,35.5437970" TargetMode="External"/><Relationship Id="rId29" Type="http://schemas.openxmlformats.org/officeDocument/2006/relationships/hyperlink" Target="https://www.google.com/maps?q=38.6341244,35.5514788" TargetMode="External"/><Relationship Id="rId1" Type="http://schemas.openxmlformats.org/officeDocument/2006/relationships/hyperlink" Target="https://www.google.com/maps?q=38.637335,35.5483353" TargetMode="External"/><Relationship Id="rId6" Type="http://schemas.openxmlformats.org/officeDocument/2006/relationships/hyperlink" Target="https://www.google.com/maps?q=38.655161,35.571573" TargetMode="External"/><Relationship Id="rId11" Type="http://schemas.openxmlformats.org/officeDocument/2006/relationships/hyperlink" Target="https://www.google.com/maps?q=38.6373551,35.5484050" TargetMode="External"/><Relationship Id="rId24" Type="http://schemas.openxmlformats.org/officeDocument/2006/relationships/hyperlink" Target="https://www.google.com/maps?q=38.6367895,35.5486196" TargetMode="External"/><Relationship Id="rId32" Type="http://schemas.openxmlformats.org/officeDocument/2006/relationships/hyperlink" Target="https://www.google.com/maps?q=38.6463394,35.5782566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?q=38.6417673,35.551677" TargetMode="External"/><Relationship Id="rId15" Type="http://schemas.openxmlformats.org/officeDocument/2006/relationships/hyperlink" Target="https://www.google.com/maps?q=38.6389935,35.5482333" TargetMode="External"/><Relationship Id="rId23" Type="http://schemas.openxmlformats.org/officeDocument/2006/relationships/hyperlink" Target="https://www.google.com/maps?q=38.6347697,35.5440437" TargetMode="External"/><Relationship Id="rId28" Type="http://schemas.openxmlformats.org/officeDocument/2006/relationships/hyperlink" Target="https://www.google.com/maps?q=38.6364039,35.5471926" TargetMode="External"/><Relationship Id="rId36" Type="http://schemas.openxmlformats.org/officeDocument/2006/relationships/hyperlink" Target="https://www.google.com/maps?q=38.6339107,35.551932" TargetMode="External"/><Relationship Id="rId10" Type="http://schemas.openxmlformats.org/officeDocument/2006/relationships/hyperlink" Target="https://www.google.com/maps?q=38.6371331,35.5465328" TargetMode="External"/><Relationship Id="rId19" Type="http://schemas.openxmlformats.org/officeDocument/2006/relationships/hyperlink" Target="https://www.google.com/maps?q=38.6352809,35.5437970" TargetMode="External"/><Relationship Id="rId31" Type="http://schemas.openxmlformats.org/officeDocument/2006/relationships/hyperlink" Target="https://www.google.com/maps?q=38.6840232,35.5544453" TargetMode="External"/><Relationship Id="rId4" Type="http://schemas.openxmlformats.org/officeDocument/2006/relationships/hyperlink" Target="https://www.google.com/maps?q=38.652597,35.5680495" TargetMode="External"/><Relationship Id="rId9" Type="http://schemas.openxmlformats.org/officeDocument/2006/relationships/hyperlink" Target="https://www.google.com/maps?q=38.6356120,35.5483031" TargetMode="External"/><Relationship Id="rId14" Type="http://schemas.openxmlformats.org/officeDocument/2006/relationships/hyperlink" Target="https://www.google.com/maps?q=38.6390982,35.5484533" TargetMode="External"/><Relationship Id="rId22" Type="http://schemas.openxmlformats.org/officeDocument/2006/relationships/hyperlink" Target="https://www.google.com/maps?q=38.6345686,35.5441832" TargetMode="External"/><Relationship Id="rId27" Type="http://schemas.openxmlformats.org/officeDocument/2006/relationships/hyperlink" Target="https://www.google.com/maps?q=38.6361483,35.5478793" TargetMode="External"/><Relationship Id="rId30" Type="http://schemas.openxmlformats.org/officeDocument/2006/relationships/hyperlink" Target="https://www.google.com/maps?q=38.7013029,35.5633074" TargetMode="External"/><Relationship Id="rId35" Type="http://schemas.openxmlformats.org/officeDocument/2006/relationships/hyperlink" Target="https://www.google.com/maps?q=38.639366,35.547702" TargetMode="External"/><Relationship Id="rId8" Type="http://schemas.openxmlformats.org/officeDocument/2006/relationships/hyperlink" Target="https://www.google.com/maps?q=38.6388804,35.547627" TargetMode="External"/><Relationship Id="rId3" Type="http://schemas.openxmlformats.org/officeDocument/2006/relationships/hyperlink" Target="https://www.google.com/maps?q=38.659903,35.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>
      <pane ySplit="2" topLeftCell="A3" activePane="bottomLeft" state="frozen"/>
      <selection pane="bottomLeft" activeCell="I19" sqref="I19"/>
    </sheetView>
  </sheetViews>
  <sheetFormatPr defaultRowHeight="15" x14ac:dyDescent="0.25"/>
  <cols>
    <col min="1" max="1" width="4.7109375" bestFit="1" customWidth="1"/>
    <col min="2" max="2" width="33.42578125" customWidth="1"/>
    <col min="3" max="3" width="7.7109375" customWidth="1"/>
    <col min="4" max="4" width="9.7109375" customWidth="1"/>
    <col min="5" max="5" width="12.5703125" style="2" customWidth="1"/>
    <col min="6" max="6" width="9.140625" customWidth="1"/>
    <col min="7" max="7" width="13.85546875" customWidth="1"/>
    <col min="8" max="8" width="11.28515625" style="3" bestFit="1" customWidth="1"/>
    <col min="9" max="9" width="72.28515625" style="2" customWidth="1"/>
  </cols>
  <sheetData>
    <row r="1" spans="1:23" ht="26.45" customHeight="1" x14ac:dyDescent="0.25">
      <c r="A1" s="25" t="s">
        <v>8</v>
      </c>
      <c r="B1" s="28" t="s">
        <v>11</v>
      </c>
      <c r="C1" s="27" t="s">
        <v>0</v>
      </c>
      <c r="D1" s="27" t="s">
        <v>1</v>
      </c>
      <c r="E1" s="28" t="s">
        <v>2</v>
      </c>
      <c r="F1" s="27" t="s">
        <v>3</v>
      </c>
      <c r="G1" s="25" t="s">
        <v>10</v>
      </c>
      <c r="H1" s="25" t="s">
        <v>9</v>
      </c>
      <c r="I1" s="29" t="s">
        <v>4</v>
      </c>
    </row>
    <row r="2" spans="1:23" x14ac:dyDescent="0.25">
      <c r="A2" s="26"/>
      <c r="B2" s="28"/>
      <c r="C2" s="27"/>
      <c r="D2" s="27"/>
      <c r="E2" s="28"/>
      <c r="F2" s="27"/>
      <c r="G2" s="26"/>
      <c r="H2" s="26"/>
      <c r="I2" s="30"/>
    </row>
    <row r="3" spans="1:23" ht="15" customHeight="1" x14ac:dyDescent="0.25">
      <c r="A3" s="5">
        <v>1</v>
      </c>
      <c r="B3" s="6" t="s">
        <v>6</v>
      </c>
      <c r="C3" s="7">
        <v>3725</v>
      </c>
      <c r="D3" s="8">
        <v>7</v>
      </c>
      <c r="E3" s="6" t="s">
        <v>5</v>
      </c>
      <c r="F3" s="9">
        <v>900</v>
      </c>
      <c r="G3" s="4">
        <v>8500000</v>
      </c>
      <c r="H3" s="4">
        <f>+G3*0.03</f>
        <v>255000</v>
      </c>
      <c r="I3" s="1" t="s">
        <v>77</v>
      </c>
    </row>
    <row r="4" spans="1:23" ht="15" customHeight="1" x14ac:dyDescent="0.25">
      <c r="A4" s="5">
        <v>2</v>
      </c>
      <c r="B4" s="6" t="s">
        <v>6</v>
      </c>
      <c r="C4" s="7">
        <v>3731</v>
      </c>
      <c r="D4" s="8">
        <v>2</v>
      </c>
      <c r="E4" s="6" t="s">
        <v>5</v>
      </c>
      <c r="F4" s="9">
        <v>875.9</v>
      </c>
      <c r="G4" s="4">
        <v>7700000</v>
      </c>
      <c r="H4" s="4">
        <f t="shared" ref="H4:H33" si="0">+G4*0.03</f>
        <v>231000</v>
      </c>
      <c r="I4" s="1" t="s">
        <v>76</v>
      </c>
    </row>
    <row r="5" spans="1:23" ht="15" customHeight="1" x14ac:dyDescent="0.25">
      <c r="A5" s="5">
        <v>3</v>
      </c>
      <c r="B5" s="6" t="s">
        <v>6</v>
      </c>
      <c r="C5" s="7">
        <v>3767</v>
      </c>
      <c r="D5" s="8">
        <v>4</v>
      </c>
      <c r="E5" s="6" t="s">
        <v>5</v>
      </c>
      <c r="F5" s="9">
        <v>832.17</v>
      </c>
      <c r="G5" s="4">
        <v>7000000</v>
      </c>
      <c r="H5" s="4">
        <f t="shared" si="0"/>
        <v>210000</v>
      </c>
      <c r="I5" s="19" t="s">
        <v>75</v>
      </c>
    </row>
    <row r="6" spans="1:23" ht="15" customHeight="1" x14ac:dyDescent="0.25">
      <c r="A6" s="5">
        <v>4</v>
      </c>
      <c r="B6" s="6" t="s">
        <v>6</v>
      </c>
      <c r="C6" s="7">
        <v>3781</v>
      </c>
      <c r="D6" s="8">
        <v>2</v>
      </c>
      <c r="E6" s="6" t="s">
        <v>5</v>
      </c>
      <c r="F6" s="9">
        <v>797.41</v>
      </c>
      <c r="G6" s="4">
        <v>4750000</v>
      </c>
      <c r="H6" s="4">
        <f t="shared" si="0"/>
        <v>142500</v>
      </c>
      <c r="I6" s="1" t="s">
        <v>71</v>
      </c>
    </row>
    <row r="7" spans="1:23" ht="15" customHeight="1" x14ac:dyDescent="0.25">
      <c r="A7" s="5">
        <v>5</v>
      </c>
      <c r="B7" s="6" t="s">
        <v>6</v>
      </c>
      <c r="C7" s="7">
        <v>3784</v>
      </c>
      <c r="D7" s="8">
        <v>11</v>
      </c>
      <c r="E7" s="6" t="s">
        <v>5</v>
      </c>
      <c r="F7" s="9">
        <v>1067.8499999999999</v>
      </c>
      <c r="G7" s="4">
        <v>7100000</v>
      </c>
      <c r="H7" s="4">
        <f t="shared" si="0"/>
        <v>213000</v>
      </c>
      <c r="I7" s="19" t="s">
        <v>74</v>
      </c>
    </row>
    <row r="8" spans="1:23" ht="15" customHeight="1" x14ac:dyDescent="0.25">
      <c r="A8" s="5">
        <v>6</v>
      </c>
      <c r="B8" s="6" t="s">
        <v>7</v>
      </c>
      <c r="C8" s="7">
        <v>3969</v>
      </c>
      <c r="D8" s="8">
        <v>2</v>
      </c>
      <c r="E8" s="6" t="s">
        <v>5</v>
      </c>
      <c r="F8" s="9">
        <v>1164.02</v>
      </c>
      <c r="G8" s="4">
        <v>6100000</v>
      </c>
      <c r="H8" s="4">
        <f t="shared" si="0"/>
        <v>183000</v>
      </c>
      <c r="I8" s="19" t="s">
        <v>73</v>
      </c>
    </row>
    <row r="9" spans="1:23" ht="15" customHeight="1" x14ac:dyDescent="0.25">
      <c r="A9" s="5">
        <v>7</v>
      </c>
      <c r="B9" s="6" t="s">
        <v>7</v>
      </c>
      <c r="C9" s="7">
        <v>4080</v>
      </c>
      <c r="D9" s="8">
        <v>2</v>
      </c>
      <c r="E9" s="6" t="s">
        <v>5</v>
      </c>
      <c r="F9" s="9">
        <v>1035.3599999999999</v>
      </c>
      <c r="G9" s="4">
        <v>5500000</v>
      </c>
      <c r="H9" s="4">
        <f t="shared" si="0"/>
        <v>165000</v>
      </c>
      <c r="I9" s="19" t="s">
        <v>72</v>
      </c>
      <c r="W9" t="s">
        <v>12</v>
      </c>
    </row>
    <row r="10" spans="1:23" ht="15" customHeight="1" x14ac:dyDescent="0.25">
      <c r="A10" s="5">
        <v>8</v>
      </c>
      <c r="B10" s="6" t="s">
        <v>7</v>
      </c>
      <c r="C10" s="7">
        <v>4071</v>
      </c>
      <c r="D10" s="8">
        <v>6</v>
      </c>
      <c r="E10" s="6" t="s">
        <v>5</v>
      </c>
      <c r="F10" s="9">
        <v>750</v>
      </c>
      <c r="G10" s="4">
        <v>3900000</v>
      </c>
      <c r="H10" s="4">
        <f t="shared" si="0"/>
        <v>117000</v>
      </c>
      <c r="I10" s="1" t="s">
        <v>78</v>
      </c>
    </row>
    <row r="11" spans="1:23" ht="15" customHeight="1" x14ac:dyDescent="0.25">
      <c r="A11" s="5">
        <v>9</v>
      </c>
      <c r="B11" s="6" t="s">
        <v>7</v>
      </c>
      <c r="C11" s="7">
        <v>4073</v>
      </c>
      <c r="D11" s="8">
        <v>3</v>
      </c>
      <c r="E11" s="6" t="s">
        <v>5</v>
      </c>
      <c r="F11" s="9">
        <v>750</v>
      </c>
      <c r="G11" s="4">
        <v>3840000</v>
      </c>
      <c r="H11" s="4">
        <f t="shared" si="0"/>
        <v>115200</v>
      </c>
      <c r="I11" s="19" t="s">
        <v>45</v>
      </c>
      <c r="W11" t="s">
        <v>13</v>
      </c>
    </row>
    <row r="12" spans="1:23" ht="15" customHeight="1" x14ac:dyDescent="0.25">
      <c r="A12" s="5">
        <v>10</v>
      </c>
      <c r="B12" s="6" t="s">
        <v>7</v>
      </c>
      <c r="C12" s="7">
        <v>4073</v>
      </c>
      <c r="D12" s="8">
        <v>4</v>
      </c>
      <c r="E12" s="6" t="s">
        <v>5</v>
      </c>
      <c r="F12" s="9">
        <v>750</v>
      </c>
      <c r="G12" s="4">
        <v>3840000</v>
      </c>
      <c r="H12" s="4">
        <f t="shared" si="0"/>
        <v>115200</v>
      </c>
      <c r="I12" s="19" t="s">
        <v>46</v>
      </c>
    </row>
    <row r="13" spans="1:23" ht="15" customHeight="1" x14ac:dyDescent="0.25">
      <c r="A13" s="5">
        <v>11</v>
      </c>
      <c r="B13" s="6" t="s">
        <v>7</v>
      </c>
      <c r="C13" s="7">
        <v>4073</v>
      </c>
      <c r="D13" s="8">
        <v>5</v>
      </c>
      <c r="E13" s="6" t="s">
        <v>5</v>
      </c>
      <c r="F13" s="9">
        <v>750</v>
      </c>
      <c r="G13" s="4">
        <v>3840000</v>
      </c>
      <c r="H13" s="4">
        <f t="shared" si="0"/>
        <v>115200</v>
      </c>
      <c r="I13" s="19" t="s">
        <v>47</v>
      </c>
      <c r="W13" t="s">
        <v>16</v>
      </c>
    </row>
    <row r="14" spans="1:23" ht="15" customHeight="1" x14ac:dyDescent="0.25">
      <c r="A14" s="5">
        <v>12</v>
      </c>
      <c r="B14" s="6" t="s">
        <v>7</v>
      </c>
      <c r="C14" s="7">
        <v>4073</v>
      </c>
      <c r="D14" s="8">
        <v>9</v>
      </c>
      <c r="E14" s="6" t="s">
        <v>5</v>
      </c>
      <c r="F14" s="9">
        <v>750</v>
      </c>
      <c r="G14" s="4">
        <v>3840000</v>
      </c>
      <c r="H14" s="4">
        <f t="shared" si="0"/>
        <v>115200</v>
      </c>
      <c r="I14" s="19" t="s">
        <v>48</v>
      </c>
    </row>
    <row r="15" spans="1:23" ht="15" customHeight="1" x14ac:dyDescent="0.25">
      <c r="A15" s="5">
        <v>13</v>
      </c>
      <c r="B15" s="6" t="s">
        <v>7</v>
      </c>
      <c r="C15" s="7">
        <v>4073</v>
      </c>
      <c r="D15" s="8">
        <v>10</v>
      </c>
      <c r="E15" s="6" t="s">
        <v>5</v>
      </c>
      <c r="F15" s="9">
        <v>750</v>
      </c>
      <c r="G15" s="4">
        <v>3840000</v>
      </c>
      <c r="H15" s="4">
        <f t="shared" si="0"/>
        <v>115200</v>
      </c>
      <c r="I15" s="19" t="s">
        <v>49</v>
      </c>
    </row>
    <row r="16" spans="1:23" ht="15" customHeight="1" x14ac:dyDescent="0.25">
      <c r="A16" s="5">
        <v>14</v>
      </c>
      <c r="B16" s="6" t="s">
        <v>7</v>
      </c>
      <c r="C16" s="7">
        <v>4078</v>
      </c>
      <c r="D16" s="8">
        <v>9</v>
      </c>
      <c r="E16" s="6" t="s">
        <v>5</v>
      </c>
      <c r="F16" s="9">
        <v>750</v>
      </c>
      <c r="G16" s="4">
        <v>3900000</v>
      </c>
      <c r="H16" s="4">
        <f t="shared" si="0"/>
        <v>117000</v>
      </c>
      <c r="I16" s="19" t="s">
        <v>50</v>
      </c>
    </row>
    <row r="17" spans="1:23" x14ac:dyDescent="0.25">
      <c r="A17" s="5">
        <v>15</v>
      </c>
      <c r="B17" s="6" t="s">
        <v>7</v>
      </c>
      <c r="C17" s="7">
        <v>4078</v>
      </c>
      <c r="D17" s="8">
        <v>10</v>
      </c>
      <c r="E17" s="6" t="s">
        <v>5</v>
      </c>
      <c r="F17" s="9">
        <v>750</v>
      </c>
      <c r="G17" s="4">
        <v>3900000</v>
      </c>
      <c r="H17" s="4">
        <f t="shared" si="0"/>
        <v>117000</v>
      </c>
      <c r="I17" s="19" t="s">
        <v>51</v>
      </c>
    </row>
    <row r="18" spans="1:23" x14ac:dyDescent="0.25">
      <c r="A18" s="5">
        <v>16</v>
      </c>
      <c r="B18" s="6" t="s">
        <v>7</v>
      </c>
      <c r="C18" s="7">
        <v>4078</v>
      </c>
      <c r="D18" s="8">
        <v>11</v>
      </c>
      <c r="E18" s="6" t="s">
        <v>5</v>
      </c>
      <c r="F18" s="9">
        <v>750</v>
      </c>
      <c r="G18" s="4">
        <v>3900000</v>
      </c>
      <c r="H18" s="4">
        <f t="shared" si="0"/>
        <v>117000</v>
      </c>
      <c r="I18" s="19" t="s">
        <v>52</v>
      </c>
    </row>
    <row r="19" spans="1:23" x14ac:dyDescent="0.25">
      <c r="A19" s="5">
        <v>17</v>
      </c>
      <c r="B19" s="6" t="s">
        <v>7</v>
      </c>
      <c r="C19" s="7">
        <v>4111</v>
      </c>
      <c r="D19" s="8">
        <v>5</v>
      </c>
      <c r="E19" s="6" t="s">
        <v>5</v>
      </c>
      <c r="F19" s="9">
        <v>750</v>
      </c>
      <c r="G19" s="4">
        <v>3800000</v>
      </c>
      <c r="H19" s="4">
        <f t="shared" si="0"/>
        <v>114000</v>
      </c>
      <c r="I19" s="19" t="s">
        <v>53</v>
      </c>
    </row>
    <row r="20" spans="1:23" x14ac:dyDescent="0.25">
      <c r="A20" s="5">
        <v>18</v>
      </c>
      <c r="B20" s="6" t="s">
        <v>7</v>
      </c>
      <c r="C20" s="7">
        <v>4111</v>
      </c>
      <c r="D20" s="8">
        <v>6</v>
      </c>
      <c r="E20" s="6" t="s">
        <v>5</v>
      </c>
      <c r="F20" s="9">
        <v>750</v>
      </c>
      <c r="G20" s="4">
        <v>3800000</v>
      </c>
      <c r="H20" s="4">
        <f t="shared" si="0"/>
        <v>114000</v>
      </c>
      <c r="I20" s="19" t="s">
        <v>53</v>
      </c>
    </row>
    <row r="21" spans="1:23" x14ac:dyDescent="0.25">
      <c r="A21" s="5">
        <v>19</v>
      </c>
      <c r="B21" s="6" t="s">
        <v>7</v>
      </c>
      <c r="C21" s="7">
        <v>4120</v>
      </c>
      <c r="D21" s="8">
        <v>2</v>
      </c>
      <c r="E21" s="6" t="s">
        <v>5</v>
      </c>
      <c r="F21" s="9">
        <v>771.84</v>
      </c>
      <c r="G21" s="4">
        <v>3850000</v>
      </c>
      <c r="H21" s="4">
        <f t="shared" si="0"/>
        <v>115500</v>
      </c>
      <c r="I21" s="19" t="s">
        <v>54</v>
      </c>
    </row>
    <row r="22" spans="1:23" x14ac:dyDescent="0.25">
      <c r="A22" s="5">
        <v>20</v>
      </c>
      <c r="B22" s="6" t="s">
        <v>7</v>
      </c>
      <c r="C22" s="7">
        <v>4120</v>
      </c>
      <c r="D22" s="8">
        <v>3</v>
      </c>
      <c r="E22" s="6" t="s">
        <v>5</v>
      </c>
      <c r="F22" s="9">
        <v>771.84</v>
      </c>
      <c r="G22" s="4">
        <v>3850000</v>
      </c>
      <c r="H22" s="4">
        <f t="shared" si="0"/>
        <v>115500</v>
      </c>
      <c r="I22" s="19" t="s">
        <v>54</v>
      </c>
    </row>
    <row r="23" spans="1:23" x14ac:dyDescent="0.25">
      <c r="A23" s="5">
        <v>21</v>
      </c>
      <c r="B23" s="6" t="s">
        <v>7</v>
      </c>
      <c r="C23" s="7">
        <v>4120</v>
      </c>
      <c r="D23" s="8">
        <v>4</v>
      </c>
      <c r="E23" s="6" t="s">
        <v>5</v>
      </c>
      <c r="F23" s="9">
        <v>771.84</v>
      </c>
      <c r="G23" s="4">
        <v>3850000</v>
      </c>
      <c r="H23" s="4">
        <f t="shared" si="0"/>
        <v>115500</v>
      </c>
      <c r="I23" s="19" t="s">
        <v>55</v>
      </c>
    </row>
    <row r="24" spans="1:23" x14ac:dyDescent="0.25">
      <c r="A24" s="5">
        <v>22</v>
      </c>
      <c r="B24" s="6" t="s">
        <v>7</v>
      </c>
      <c r="C24" s="7">
        <v>4081</v>
      </c>
      <c r="D24" s="8">
        <v>2</v>
      </c>
      <c r="E24" s="6" t="s">
        <v>5</v>
      </c>
      <c r="F24" s="9">
        <v>750</v>
      </c>
      <c r="G24" s="4">
        <v>3850000</v>
      </c>
      <c r="H24" s="4">
        <f t="shared" si="0"/>
        <v>115500</v>
      </c>
      <c r="I24" s="19" t="s">
        <v>56</v>
      </c>
    </row>
    <row r="25" spans="1:23" x14ac:dyDescent="0.25">
      <c r="A25" s="5">
        <v>23</v>
      </c>
      <c r="B25" s="6" t="s">
        <v>7</v>
      </c>
      <c r="C25" s="7">
        <v>4082</v>
      </c>
      <c r="D25" s="8">
        <v>3</v>
      </c>
      <c r="E25" s="6" t="s">
        <v>5</v>
      </c>
      <c r="F25" s="9">
        <v>750</v>
      </c>
      <c r="G25" s="4">
        <v>3850000</v>
      </c>
      <c r="H25" s="4">
        <f t="shared" si="0"/>
        <v>115500</v>
      </c>
      <c r="I25" s="19" t="s">
        <v>57</v>
      </c>
    </row>
    <row r="26" spans="1:23" x14ac:dyDescent="0.25">
      <c r="A26" s="5">
        <v>24</v>
      </c>
      <c r="B26" s="6" t="s">
        <v>7</v>
      </c>
      <c r="C26" s="7">
        <v>4083</v>
      </c>
      <c r="D26" s="8">
        <v>1</v>
      </c>
      <c r="E26" s="6" t="s">
        <v>5</v>
      </c>
      <c r="F26" s="9">
        <v>750</v>
      </c>
      <c r="G26" s="4">
        <v>3850000</v>
      </c>
      <c r="H26" s="4">
        <f t="shared" si="0"/>
        <v>115500</v>
      </c>
      <c r="I26" s="19" t="s">
        <v>58</v>
      </c>
    </row>
    <row r="27" spans="1:23" x14ac:dyDescent="0.25">
      <c r="A27" s="5">
        <v>25</v>
      </c>
      <c r="B27" s="6" t="s">
        <v>7</v>
      </c>
      <c r="C27" s="7">
        <v>4083</v>
      </c>
      <c r="D27" s="8">
        <v>4</v>
      </c>
      <c r="E27" s="6" t="s">
        <v>5</v>
      </c>
      <c r="F27" s="9">
        <v>750</v>
      </c>
      <c r="G27" s="4">
        <v>3850000</v>
      </c>
      <c r="H27" s="4">
        <f t="shared" si="0"/>
        <v>115500</v>
      </c>
      <c r="I27" s="19" t="s">
        <v>59</v>
      </c>
    </row>
    <row r="28" spans="1:23" x14ac:dyDescent="0.25">
      <c r="A28" s="5">
        <v>26</v>
      </c>
      <c r="B28" s="6" t="s">
        <v>7</v>
      </c>
      <c r="C28" s="7">
        <v>4084</v>
      </c>
      <c r="D28" s="8">
        <v>2</v>
      </c>
      <c r="E28" s="6" t="s">
        <v>5</v>
      </c>
      <c r="F28" s="9">
        <v>750</v>
      </c>
      <c r="G28" s="4">
        <v>3850000</v>
      </c>
      <c r="H28" s="4">
        <f t="shared" si="0"/>
        <v>115500</v>
      </c>
      <c r="I28" s="19" t="s">
        <v>60</v>
      </c>
    </row>
    <row r="29" spans="1:23" x14ac:dyDescent="0.25">
      <c r="A29" s="5">
        <v>27</v>
      </c>
      <c r="B29" s="6" t="s">
        <v>7</v>
      </c>
      <c r="C29" s="7">
        <v>4093</v>
      </c>
      <c r="D29" s="8">
        <v>1</v>
      </c>
      <c r="E29" s="6" t="s">
        <v>5</v>
      </c>
      <c r="F29" s="9">
        <v>750</v>
      </c>
      <c r="G29" s="4">
        <v>3850000</v>
      </c>
      <c r="H29" s="4">
        <f t="shared" si="0"/>
        <v>115500</v>
      </c>
      <c r="I29" s="19" t="s">
        <v>61</v>
      </c>
    </row>
    <row r="30" spans="1:23" x14ac:dyDescent="0.25">
      <c r="A30" s="5">
        <v>28</v>
      </c>
      <c r="B30" s="6" t="s">
        <v>7</v>
      </c>
      <c r="C30" s="7">
        <v>4093</v>
      </c>
      <c r="D30" s="8">
        <v>6</v>
      </c>
      <c r="E30" s="6" t="s">
        <v>5</v>
      </c>
      <c r="F30" s="9">
        <v>750</v>
      </c>
      <c r="G30" s="4">
        <v>3850000</v>
      </c>
      <c r="H30" s="4">
        <f t="shared" si="0"/>
        <v>115500</v>
      </c>
      <c r="I30" s="19" t="s">
        <v>62</v>
      </c>
    </row>
    <row r="31" spans="1:23" x14ac:dyDescent="0.25">
      <c r="A31" s="5">
        <v>29</v>
      </c>
      <c r="B31" s="6" t="s">
        <v>7</v>
      </c>
      <c r="C31" s="7">
        <v>4000</v>
      </c>
      <c r="D31" s="8">
        <v>3</v>
      </c>
      <c r="E31" s="6" t="s">
        <v>5</v>
      </c>
      <c r="F31" s="9">
        <v>750</v>
      </c>
      <c r="G31" s="4">
        <v>3800000</v>
      </c>
      <c r="H31" s="4">
        <f t="shared" si="0"/>
        <v>114000</v>
      </c>
      <c r="I31" s="19" t="s">
        <v>63</v>
      </c>
    </row>
    <row r="32" spans="1:23" x14ac:dyDescent="0.25">
      <c r="A32" s="5">
        <v>30</v>
      </c>
      <c r="B32" s="6" t="s">
        <v>7</v>
      </c>
      <c r="C32" s="7">
        <v>4000</v>
      </c>
      <c r="D32" s="8">
        <v>4</v>
      </c>
      <c r="E32" s="6" t="s">
        <v>5</v>
      </c>
      <c r="F32" s="9">
        <v>750</v>
      </c>
      <c r="G32" s="4">
        <v>3850000</v>
      </c>
      <c r="H32" s="4">
        <f t="shared" si="0"/>
        <v>115500</v>
      </c>
      <c r="I32" s="1" t="s">
        <v>70</v>
      </c>
      <c r="W32" t="s">
        <v>14</v>
      </c>
    </row>
    <row r="33" spans="1:23" x14ac:dyDescent="0.25">
      <c r="A33" s="5">
        <v>31</v>
      </c>
      <c r="B33" s="6" t="s">
        <v>7</v>
      </c>
      <c r="C33" s="7">
        <v>4000</v>
      </c>
      <c r="D33" s="8">
        <v>6</v>
      </c>
      <c r="E33" s="6" t="s">
        <v>5</v>
      </c>
      <c r="F33" s="9">
        <v>750</v>
      </c>
      <c r="G33" s="4">
        <v>3800000</v>
      </c>
      <c r="H33" s="4">
        <f t="shared" si="0"/>
        <v>114000</v>
      </c>
      <c r="I33" s="19" t="s">
        <v>64</v>
      </c>
      <c r="W33" t="s">
        <v>15</v>
      </c>
    </row>
    <row r="34" spans="1:23" s="18" customFormat="1" ht="12.75" x14ac:dyDescent="0.25">
      <c r="A34" s="22" t="s">
        <v>44</v>
      </c>
      <c r="B34" s="23"/>
      <c r="C34" s="23"/>
      <c r="D34" s="23"/>
      <c r="E34" s="23"/>
      <c r="F34" s="23"/>
      <c r="G34" s="23"/>
      <c r="H34" s="23"/>
      <c r="I34" s="23"/>
    </row>
    <row r="35" spans="1:23" ht="38.25" x14ac:dyDescent="0.25">
      <c r="A35" s="10" t="s">
        <v>8</v>
      </c>
      <c r="B35" s="11" t="s">
        <v>17</v>
      </c>
      <c r="C35" s="10" t="s">
        <v>18</v>
      </c>
      <c r="D35" s="10" t="s">
        <v>19</v>
      </c>
      <c r="E35" s="10" t="s">
        <v>2</v>
      </c>
      <c r="F35" s="10" t="s">
        <v>20</v>
      </c>
      <c r="G35" s="10" t="s">
        <v>21</v>
      </c>
      <c r="H35" s="10" t="s">
        <v>9</v>
      </c>
      <c r="I35" s="17"/>
    </row>
    <row r="36" spans="1:23" ht="25.5" x14ac:dyDescent="0.25">
      <c r="A36" s="12">
        <v>32</v>
      </c>
      <c r="B36" s="13" t="s">
        <v>22</v>
      </c>
      <c r="C36" s="8" t="s">
        <v>23</v>
      </c>
      <c r="D36" s="12" t="s">
        <v>24</v>
      </c>
      <c r="E36" s="12" t="s">
        <v>25</v>
      </c>
      <c r="F36" s="14">
        <v>154</v>
      </c>
      <c r="G36" s="15">
        <v>2500000</v>
      </c>
      <c r="H36" s="4">
        <f>+G36*0.03</f>
        <v>75000</v>
      </c>
      <c r="I36" s="31" t="s">
        <v>65</v>
      </c>
    </row>
    <row r="37" spans="1:23" ht="25.5" x14ac:dyDescent="0.25">
      <c r="A37" s="12">
        <v>33</v>
      </c>
      <c r="B37" s="13" t="s">
        <v>26</v>
      </c>
      <c r="C37" s="8" t="s">
        <v>27</v>
      </c>
      <c r="D37" s="12" t="s">
        <v>28</v>
      </c>
      <c r="E37" s="12" t="s">
        <v>29</v>
      </c>
      <c r="F37" s="14">
        <v>85.27</v>
      </c>
      <c r="G37" s="15">
        <v>2750000</v>
      </c>
      <c r="H37" s="4">
        <f>+G37*0.03</f>
        <v>82500</v>
      </c>
      <c r="I37" s="31" t="s">
        <v>66</v>
      </c>
    </row>
    <row r="38" spans="1:23" x14ac:dyDescent="0.25">
      <c r="A38" s="22" t="s">
        <v>30</v>
      </c>
      <c r="B38" s="23"/>
      <c r="C38" s="23"/>
      <c r="D38" s="23"/>
      <c r="E38" s="23"/>
      <c r="F38" s="23"/>
      <c r="G38" s="23"/>
      <c r="H38" s="23"/>
      <c r="I38" s="24"/>
    </row>
    <row r="39" spans="1:23" ht="31.5" customHeight="1" x14ac:dyDescent="0.25">
      <c r="A39" s="10" t="s">
        <v>8</v>
      </c>
      <c r="B39" s="11" t="s">
        <v>17</v>
      </c>
      <c r="C39" s="10" t="s">
        <v>31</v>
      </c>
      <c r="D39" s="20" t="s">
        <v>32</v>
      </c>
      <c r="E39" s="20"/>
      <c r="F39" s="10" t="s">
        <v>33</v>
      </c>
      <c r="G39" s="16" t="s">
        <v>34</v>
      </c>
      <c r="H39" s="10" t="s">
        <v>9</v>
      </c>
      <c r="I39" s="17"/>
    </row>
    <row r="40" spans="1:23" ht="25.5" x14ac:dyDescent="0.25">
      <c r="A40" s="8">
        <v>34</v>
      </c>
      <c r="B40" s="13" t="s">
        <v>35</v>
      </c>
      <c r="C40" s="8" t="s">
        <v>36</v>
      </c>
      <c r="D40" s="21" t="s">
        <v>37</v>
      </c>
      <c r="E40" s="21"/>
      <c r="F40" s="8" t="s">
        <v>38</v>
      </c>
      <c r="G40" s="15">
        <v>15000</v>
      </c>
      <c r="H40" s="4">
        <f>+G40*0.03*3</f>
        <v>1350</v>
      </c>
      <c r="I40" s="31" t="s">
        <v>67</v>
      </c>
    </row>
    <row r="41" spans="1:23" ht="25.5" x14ac:dyDescent="0.25">
      <c r="A41" s="8">
        <v>35</v>
      </c>
      <c r="B41" s="13" t="s">
        <v>39</v>
      </c>
      <c r="C41" s="8" t="s">
        <v>36</v>
      </c>
      <c r="D41" s="21" t="s">
        <v>40</v>
      </c>
      <c r="E41" s="21"/>
      <c r="F41" s="8" t="s">
        <v>41</v>
      </c>
      <c r="G41" s="15">
        <v>150000</v>
      </c>
      <c r="H41" s="4">
        <f>+G41*0.03*3</f>
        <v>13500</v>
      </c>
      <c r="I41" s="31" t="s">
        <v>68</v>
      </c>
    </row>
    <row r="42" spans="1:23" ht="25.5" x14ac:dyDescent="0.25">
      <c r="A42" s="8">
        <v>36</v>
      </c>
      <c r="B42" s="13" t="s">
        <v>42</v>
      </c>
      <c r="C42" s="8" t="s">
        <v>36</v>
      </c>
      <c r="D42" s="21" t="s">
        <v>40</v>
      </c>
      <c r="E42" s="21"/>
      <c r="F42" s="8" t="s">
        <v>43</v>
      </c>
      <c r="G42" s="15">
        <f>1000*12*14+2000</f>
        <v>170000</v>
      </c>
      <c r="H42" s="4">
        <f>+G42*0.03*3</f>
        <v>15300</v>
      </c>
      <c r="I42" s="31" t="s">
        <v>69</v>
      </c>
    </row>
  </sheetData>
  <mergeCells count="15">
    <mergeCell ref="A34:I34"/>
    <mergeCell ref="H1:H2"/>
    <mergeCell ref="G1:G2"/>
    <mergeCell ref="F1:F2"/>
    <mergeCell ref="B1:B2"/>
    <mergeCell ref="C1:C2"/>
    <mergeCell ref="D1:D2"/>
    <mergeCell ref="E1:E2"/>
    <mergeCell ref="A1:A2"/>
    <mergeCell ref="I1:I2"/>
    <mergeCell ref="D39:E39"/>
    <mergeCell ref="D40:E40"/>
    <mergeCell ref="D41:E41"/>
    <mergeCell ref="D42:E42"/>
    <mergeCell ref="A38:I38"/>
  </mergeCells>
  <hyperlinks>
    <hyperlink ref="I6" r:id="rId1"/>
    <hyperlink ref="I3" r:id="rId2"/>
    <hyperlink ref="I4" r:id="rId3"/>
    <hyperlink ref="I7" r:id="rId4"/>
    <hyperlink ref="I8" r:id="rId5"/>
    <hyperlink ref="I5" r:id="rId6"/>
    <hyperlink ref="I9" r:id="rId7"/>
    <hyperlink ref="I11" r:id="rId8"/>
    <hyperlink ref="I28" r:id="rId9"/>
    <hyperlink ref="I29" r:id="rId10"/>
    <hyperlink ref="I24" r:id="rId11"/>
    <hyperlink ref="I12" r:id="rId12"/>
    <hyperlink ref="I13" r:id="rId13"/>
    <hyperlink ref="I14" r:id="rId14"/>
    <hyperlink ref="I15" r:id="rId15"/>
    <hyperlink ref="I16" r:id="rId16"/>
    <hyperlink ref="I18" r:id="rId17"/>
    <hyperlink ref="I17" r:id="rId18"/>
    <hyperlink ref="I19" r:id="rId19"/>
    <hyperlink ref="I20" r:id="rId20"/>
    <hyperlink ref="I21" r:id="rId21"/>
    <hyperlink ref="I23" r:id="rId22"/>
    <hyperlink ref="I22" r:id="rId23"/>
    <hyperlink ref="I25" r:id="rId24"/>
    <hyperlink ref="I27" r:id="rId25"/>
    <hyperlink ref="I31" r:id="rId26"/>
    <hyperlink ref="I26" r:id="rId27"/>
    <hyperlink ref="I30" r:id="rId28"/>
    <hyperlink ref="I33" r:id="rId29"/>
    <hyperlink ref="I36" r:id="rId30"/>
    <hyperlink ref="I37" r:id="rId31"/>
    <hyperlink ref="I40" r:id="rId32"/>
    <hyperlink ref="I41" r:id="rId33"/>
    <hyperlink ref="I42" r:id="rId34"/>
    <hyperlink ref="I10" r:id="rId35"/>
    <hyperlink ref="I32" r:id="rId36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BAYKUL</dc:creator>
  <cp:lastModifiedBy>Hasan BAYKUL</cp:lastModifiedBy>
  <cp:lastPrinted>2024-12-09T08:48:03Z</cp:lastPrinted>
  <dcterms:created xsi:type="dcterms:W3CDTF">2024-12-09T07:26:21Z</dcterms:created>
  <dcterms:modified xsi:type="dcterms:W3CDTF">2025-05-28T08:47:56Z</dcterms:modified>
</cp:coreProperties>
</file>